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-CONTABILIDAD\4. NOEMI\TRANSPARENCIA 2024-2027 PAPEL DE TRABAJO\2026\OFICIO 473 TITULO V 1ER INFORME FIN ENE MARZO 2026\"/>
    </mc:Choice>
  </mc:AlternateContent>
  <xr:revisionPtr revIDLastSave="0" documentId="13_ncr:1_{78AA07BF-A021-47AB-B638-E8012468C1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3" r:id="rId1"/>
  </sheets>
  <definedNames>
    <definedName name="_xlnm._FilterDatabase" localSheetId="0" hidden="1">EFE!#REF!</definedName>
    <definedName name="_xlnm.Print_Area" localSheetId="0">EFE!$A$1:$C$68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3" l="1"/>
  <c r="C55" i="3"/>
  <c r="B55" i="3"/>
  <c r="B54" i="3" s="1"/>
  <c r="C49" i="3" l="1"/>
  <c r="C48" i="3" s="1"/>
  <c r="B49" i="3"/>
  <c r="B48" i="3" s="1"/>
  <c r="C59" i="3" l="1"/>
  <c r="B59" i="3"/>
  <c r="C41" i="3" l="1"/>
  <c r="B41" i="3"/>
  <c r="C36" i="3"/>
  <c r="C45" i="3" s="1"/>
  <c r="B36" i="3"/>
  <c r="C16" i="3"/>
  <c r="B16" i="3"/>
  <c r="C4" i="3"/>
  <c r="B4" i="3"/>
  <c r="C33" i="3" l="1"/>
  <c r="C61" i="3" s="1"/>
  <c r="B33" i="3"/>
  <c r="B45" i="3"/>
  <c r="B61" i="3" l="1"/>
</calcChain>
</file>

<file path=xl/sharedStrings.xml><?xml version="1.0" encoding="utf-8"?>
<sst xmlns="http://schemas.openxmlformats.org/spreadsheetml/2006/main" count="92" uniqueCount="57">
  <si>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</si>
  <si>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</si>
  <si>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</si>
  <si>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</si>
  <si>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</si>
  <si>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</si>
  <si>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</si>
  <si>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</si>
  <si>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</si>
  <si>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</si>
  <si>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</si>
  <si>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</si>
  <si>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</si>
  <si>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</si>
  <si>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</si>
  <si>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</si>
  <si>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</si>
  <si>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</si>
  <si>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</si>
  <si>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</si>
  <si>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</si>
  <si>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</si>
  <si>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</si>
  <si>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</si>
  <si>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</si>
  <si>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</si>
  <si>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</si>
  <si>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</si>
  <si>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</si>
  <si>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</si>
  <si>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</si>
  <si>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</si>
  <si>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</si>
  <si>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</si>
  <si>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</si>
  <si>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</si>
  <si>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</si>
  <si>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</si>
  <si>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</si>
  <si>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</si>
  <si>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</si>
  <si>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</si>
  <si>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</si>
  <si>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</si>
  <si>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</si>
  <si>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</si>
  <si>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</si>
  <si>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</si>
  <si>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</si>
  <si>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</si>
  <si>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</si>
  <si>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</si>
  <si>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</si>
  <si>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</si>
  <si>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</si>
  <si>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</si>
  <si>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MUNICIPIO DE SAN FELIPE
Estado de Flujos de Efectivo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</si>
</sst>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4" fontId="2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2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4"/>
  <sheetViews>
    <sheetView tabSelected="1" zoomScaleNormal="100" workbookViewId="0">
      <selection activeCell="A2" sqref="A2"/>
    </sheetView>
  </sheetViews>
  <sheetFormatPr baseColWidth="10" defaultColWidth="12" defaultRowHeight="11.25" x14ac:dyDescent="0.2"/>
  <cols>
    <col min="1" max="1" width="89.6640625" style="1" customWidth="1"/>
    <col min="2" max="3" width="25.83203125" style="1" customWidth="1"/>
    <col min="4" max="16384" width="12" style="1"/>
  </cols>
  <sheetData>
    <row r="1" spans="1:22" ht="45" customHeight="1" x14ac:dyDescent="0.2">
      <c r="A1" s="21" t="s">
        <v>56</v>
      </c>
      <c r="B1" s="22"/>
      <c r="C1" s="23"/>
    </row>
    <row r="2" spans="1:22" ht="15" customHeight="1" x14ac:dyDescent="0.2">
      <c r="A2" s="2" t="s">
        <v>0</v>
      </c>
      <c r="B2" s="3">
        <v>2026</v>
      </c>
      <c r="C2" s="3">
        <v>2025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162168460.21000001</v>
      </c>
      <c r="C4" s="16">
        <f>SUM(C5:C14)</f>
        <v>538024829.35000002</v>
      </c>
      <c r="D4" s="13" t="s">
        <v>38</v>
      </c>
    </row>
    <row r="5" spans="1:22" ht="11.25" customHeight="1" x14ac:dyDescent="0.2">
      <c r="A5" s="7" t="s">
        <v>3</v>
      </c>
      <c r="B5" s="17">
        <v>26203136.77</v>
      </c>
      <c r="C5" s="17">
        <v>31152546.949999999</v>
      </c>
      <c r="D5" s="14">
        <v>100000</v>
      </c>
    </row>
    <row r="6" spans="1:22" ht="11.25" customHeight="1" x14ac:dyDescent="0.2">
      <c r="A6" s="7" t="s">
        <v>4</v>
      </c>
      <c r="B6" s="17">
        <v>0</v>
      </c>
      <c r="C6" s="17">
        <v>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4404655.29</v>
      </c>
      <c r="C8" s="17">
        <v>16793588.84</v>
      </c>
      <c r="D8" s="14">
        <v>400000</v>
      </c>
    </row>
    <row r="9" spans="1:22" ht="11.25" customHeight="1" x14ac:dyDescent="0.2">
      <c r="A9" s="7" t="s">
        <v>35</v>
      </c>
      <c r="B9" s="17">
        <v>2154044.4700000002</v>
      </c>
      <c r="C9" s="17">
        <v>18566529.109999999</v>
      </c>
      <c r="D9" s="14">
        <v>500000</v>
      </c>
    </row>
    <row r="10" spans="1:22" ht="11.25" customHeight="1" x14ac:dyDescent="0.2">
      <c r="A10" s="7" t="s">
        <v>36</v>
      </c>
      <c r="B10" s="17">
        <v>503031</v>
      </c>
      <c r="C10" s="17">
        <v>3936188.93</v>
      </c>
      <c r="D10" s="14">
        <v>600000</v>
      </c>
    </row>
    <row r="11" spans="1:22" ht="11.25" customHeight="1" x14ac:dyDescent="0.2">
      <c r="A11" s="7" t="s">
        <v>37</v>
      </c>
      <c r="B11" s="17">
        <v>0</v>
      </c>
      <c r="C11" s="17">
        <v>0</v>
      </c>
      <c r="D11" s="14">
        <v>700000</v>
      </c>
    </row>
    <row r="12" spans="1:22" ht="22.5" x14ac:dyDescent="0.2">
      <c r="A12" s="7" t="s">
        <v>40</v>
      </c>
      <c r="B12" s="17">
        <v>125519710.34999999</v>
      </c>
      <c r="C12" s="17">
        <v>438978130.56</v>
      </c>
      <c r="D12" s="14">
        <v>800000</v>
      </c>
    </row>
    <row r="13" spans="1:22" ht="11.25" customHeight="1" x14ac:dyDescent="0.2">
      <c r="A13" s="7" t="s">
        <v>41</v>
      </c>
      <c r="B13" s="17">
        <v>3383882.33</v>
      </c>
      <c r="C13" s="17">
        <v>28597844.960000001</v>
      </c>
      <c r="D13" s="14">
        <v>900000</v>
      </c>
    </row>
    <row r="14" spans="1:22" ht="11.25" customHeight="1" x14ac:dyDescent="0.2">
      <c r="A14" s="7" t="s">
        <v>6</v>
      </c>
      <c r="B14" s="17">
        <v>0</v>
      </c>
      <c r="C14" s="17">
        <v>0</v>
      </c>
      <c r="D14" s="13" t="s">
        <v>38</v>
      </c>
      <c r="E14" s="13" t="s">
        <v>52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81826239.389999986</v>
      </c>
      <c r="C16" s="16">
        <f>SUM(C17:C32)</f>
        <v>305865682.14999998</v>
      </c>
      <c r="D16" s="13" t="s">
        <v>38</v>
      </c>
    </row>
    <row r="17" spans="1:4" ht="11.25" customHeight="1" x14ac:dyDescent="0.2">
      <c r="A17" s="7" t="s">
        <v>8</v>
      </c>
      <c r="B17" s="17">
        <v>32161155.899999999</v>
      </c>
      <c r="C17" s="17">
        <v>141570450.53999999</v>
      </c>
      <c r="D17" s="14">
        <v>1000</v>
      </c>
    </row>
    <row r="18" spans="1:4" ht="11.25" customHeight="1" x14ac:dyDescent="0.2">
      <c r="A18" s="7" t="s">
        <v>9</v>
      </c>
      <c r="B18" s="17">
        <v>7779134.8700000001</v>
      </c>
      <c r="C18" s="17">
        <v>34268433.850000001</v>
      </c>
      <c r="D18" s="14">
        <v>2000</v>
      </c>
    </row>
    <row r="19" spans="1:4" ht="11.25" customHeight="1" x14ac:dyDescent="0.2">
      <c r="A19" s="7" t="s">
        <v>10</v>
      </c>
      <c r="B19" s="17">
        <v>12355845.289999999</v>
      </c>
      <c r="C19" s="17">
        <v>75334180.700000003</v>
      </c>
      <c r="D19" s="14">
        <v>3000</v>
      </c>
    </row>
    <row r="20" spans="1:4" ht="11.25" customHeight="1" x14ac:dyDescent="0.2">
      <c r="A20" s="7" t="s">
        <v>11</v>
      </c>
      <c r="B20" s="17">
        <v>5438400</v>
      </c>
      <c r="C20" s="17">
        <v>16582935.6</v>
      </c>
      <c r="D20" s="14">
        <v>4100</v>
      </c>
    </row>
    <row r="21" spans="1:4" ht="11.25" customHeight="1" x14ac:dyDescent="0.2">
      <c r="A21" s="7" t="s">
        <v>53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2623974.0299999998</v>
      </c>
      <c r="C22" s="17">
        <v>11449865.4</v>
      </c>
      <c r="D22" s="14">
        <v>4300</v>
      </c>
    </row>
    <row r="23" spans="1:4" ht="11.25" customHeight="1" x14ac:dyDescent="0.2">
      <c r="A23" s="7" t="s">
        <v>12</v>
      </c>
      <c r="B23" s="17">
        <v>18938011.199999999</v>
      </c>
      <c r="C23" s="17">
        <v>13868879.4</v>
      </c>
      <c r="D23" s="14">
        <v>4400</v>
      </c>
    </row>
    <row r="24" spans="1:4" ht="11.25" customHeight="1" x14ac:dyDescent="0.2">
      <c r="A24" s="7" t="s">
        <v>13</v>
      </c>
      <c r="B24" s="17">
        <v>2529718.1</v>
      </c>
      <c r="C24" s="17">
        <v>10505936.66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2285000</v>
      </c>
      <c r="D31" s="14">
        <v>8500</v>
      </c>
    </row>
    <row r="32" spans="1:4" ht="11.25" customHeight="1" x14ac:dyDescent="0.2">
      <c r="A32" s="7" t="s">
        <v>20</v>
      </c>
      <c r="B32" s="17">
        <v>0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80342220.820000023</v>
      </c>
      <c r="C33" s="16">
        <f>C4-C16</f>
        <v>232159147.20000005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54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0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0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117118462.97999999</v>
      </c>
      <c r="C41" s="16">
        <f>SUM(C42:C44)</f>
        <v>110543934.58</v>
      </c>
      <c r="D41" s="13" t="s">
        <v>38</v>
      </c>
    </row>
    <row r="42" spans="1:4" ht="11.25" customHeight="1" x14ac:dyDescent="0.2">
      <c r="A42" s="7" t="s">
        <v>21</v>
      </c>
      <c r="B42" s="17">
        <v>107043949.94</v>
      </c>
      <c r="C42" s="17">
        <v>99020141.959999993</v>
      </c>
      <c r="D42" s="13">
        <v>6000</v>
      </c>
    </row>
    <row r="43" spans="1:4" ht="11.25" customHeight="1" x14ac:dyDescent="0.2">
      <c r="A43" s="7" t="s">
        <v>22</v>
      </c>
      <c r="B43" s="17">
        <v>10074513.039999999</v>
      </c>
      <c r="C43" s="17">
        <v>11523792.619999999</v>
      </c>
      <c r="D43" s="13">
        <v>5000</v>
      </c>
    </row>
    <row r="44" spans="1:4" ht="11.25" customHeight="1" x14ac:dyDescent="0.2">
      <c r="A44" s="7" t="s">
        <v>24</v>
      </c>
      <c r="B44" s="17">
        <v>0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-117118462.97999999</v>
      </c>
      <c r="C45" s="16">
        <f>C36-C41</f>
        <v>-110543934.58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55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43859628.210000001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43859628.210000001</v>
      </c>
      <c r="C52" s="17">
        <v>0</v>
      </c>
      <c r="D52" s="15"/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0</v>
      </c>
      <c r="C54" s="16">
        <f>SUM(C55+C58)</f>
        <v>52529621.329999998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50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51</v>
      </c>
    </row>
    <row r="58" spans="1:4" ht="11.25" customHeight="1" x14ac:dyDescent="0.2">
      <c r="A58" s="7" t="s">
        <v>30</v>
      </c>
      <c r="B58" s="17">
        <v>0</v>
      </c>
      <c r="C58" s="17">
        <v>52529621.329999998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43859628.210000001</v>
      </c>
      <c r="C59" s="16">
        <f>C48-C54</f>
        <v>-52529621.329999998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7083386.0500000417</v>
      </c>
      <c r="C61" s="16">
        <f>C59+C45+C33</f>
        <v>69085591.290000051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143361019.13</v>
      </c>
      <c r="C63" s="16">
        <v>74275427.840000004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150444405.18000001</v>
      </c>
      <c r="C65" s="16">
        <v>143361019.13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4" t="s">
        <v>47</v>
      </c>
      <c r="B68" s="25"/>
      <c r="C68" s="25"/>
    </row>
    <row r="73" spans="1:4" x14ac:dyDescent="0.2">
      <c r="A73" s="19"/>
      <c r="B73" s="26"/>
      <c r="C73" s="26"/>
    </row>
    <row r="74" spans="1:4" x14ac:dyDescent="0.2">
      <c r="A74" s="20"/>
      <c r="B74" s="27"/>
      <c r="C74" s="27"/>
    </row>
  </sheetData>
  <sheetProtection formatCells="0" formatColumns="0" formatRows="0" autoFilter="0"/>
  <mergeCells count="4">
    <mergeCell ref="A1:C1"/>
    <mergeCell ref="A68:C68"/>
    <mergeCell ref="B73:C73"/>
    <mergeCell ref="B74:C74"/>
  </mergeCells>
  <pageMargins left="0.70866141732283472" right="0.70866141732283472" top="0.55118110236220474" bottom="0.74803149606299213" header="0.31496062992125984" footer="0.31496062992125984"/>
  <pageSetup scale="65" orientation="portrait" r:id="rId1"/>
  <colBreaks count="1" manualBreakCount="1">
    <brk id="3" max="1048575" man="1"/>
  </colBreaks>
  <ignoredErrors>
    <ignoredError sqref="B4:C65" unlockedFormula="1"/>
    <ignoredError sqref="D50:D5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212f5b6f-540c-444d-8783-9749c880513e"/>
    <ds:schemaRef ds:uri="45be96a9-161b-45e5-8955-82d7971c9a3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revision/>
  <cp:lastPrinted>2026-04-22T14:53:44Z</cp:lastPrinted>
  <dcterms:created xsi:type="dcterms:W3CDTF">2012-12-11T20:31:36Z</dcterms:created>
  <dcterms:modified xsi:type="dcterms:W3CDTF">2026-05-07T18:33:02Z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